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pro\SC\COO_Procurement_Staff\Bid Documents - Secured Active Solicitations\ITB CIP250428 Signalization of SW 43rd Court at SW 40th Street\Published\"/>
    </mc:Choice>
  </mc:AlternateContent>
  <xr:revisionPtr revIDLastSave="0" documentId="13_ncr:1_{4F30F5DA-C7E9-4D06-8EEF-34654397CEE9}" xr6:coauthVersionLast="47" xr6:coauthVersionMax="47" xr10:uidLastSave="{00000000-0000-0000-0000-000000000000}"/>
  <bookViews>
    <workbookView xWindow="28680" yWindow="-120" windowWidth="29040" windowHeight="15720" xr2:uid="{C4220617-24F2-4FF2-ACAD-1616A55E53CE}"/>
  </bookViews>
  <sheets>
    <sheet name="Sheet1" sheetId="1" r:id="rId1"/>
  </sheets>
  <definedNames>
    <definedName name="_xlnm.Print_Area" localSheetId="0">Sheet1!$A$1:$F$48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8" i="1"/>
  <c r="F48" i="1" l="1"/>
</calcChain>
</file>

<file path=xl/sharedStrings.xml><?xml version="1.0" encoding="utf-8"?>
<sst xmlns="http://schemas.openxmlformats.org/spreadsheetml/2006/main" count="135" uniqueCount="101">
  <si>
    <t>101-1</t>
  </si>
  <si>
    <t>MOBILIZATION AND SPECIAL PROVISIONS</t>
  </si>
  <si>
    <t>LS</t>
  </si>
  <si>
    <t>102-1</t>
  </si>
  <si>
    <t>MAINTENANCE OF TRAFFIC</t>
  </si>
  <si>
    <t>630-2-11</t>
  </si>
  <si>
    <t>CONDUIT, FURNISH &amp; INSTALL, OPEN TRENCH</t>
  </si>
  <si>
    <t>LF</t>
  </si>
  <si>
    <t>630-2-12</t>
  </si>
  <si>
    <t>CONDUIT, FURNISH &amp; INSTALL, DIRECTIONAL BORE</t>
  </si>
  <si>
    <t>632-7-1</t>
  </si>
  <si>
    <t>SIGNAL CABLE- NEW OR RECONSTRUCTED INTERSECTION, FURNISH &amp; INSTALL</t>
  </si>
  <si>
    <t>PI</t>
  </si>
  <si>
    <t>633-3-11</t>
  </si>
  <si>
    <t>FIBER OPTIC CONNECTION HARDWARE, FURNISH &amp; INSTALL, SPLICE ENCLOSURE</t>
  </si>
  <si>
    <t>EA</t>
  </si>
  <si>
    <t>633-3-16</t>
  </si>
  <si>
    <t>FIBER OPTIC CONNECTION HARDWARE, FURNISH &amp; INSTALL, PATCH PANEL- FIELD TERMINATED</t>
  </si>
  <si>
    <t>634-4-153</t>
  </si>
  <si>
    <t>SPAN WIRE ASSEMBLY, FURNISH &amp; INSTALL, TWO POINT, BOX</t>
  </si>
  <si>
    <t>634-5-1</t>
  </si>
  <si>
    <t>FIBERGLASS INSULATOR, FURNISH &amp; INSTALL</t>
  </si>
  <si>
    <t>635-2-11</t>
  </si>
  <si>
    <t>PULL &amp; SPLICE BOX, FURNISH &amp; INSTALL, 13" x 24" COVER SIZE</t>
  </si>
  <si>
    <t>635-2-12</t>
  </si>
  <si>
    <t>PULL &amp; SPLICE BOX, F&amp;I, 24" X 36" COVER SIZE</t>
  </si>
  <si>
    <t>639-1-122</t>
  </si>
  <si>
    <t>ELECTRICAL POWER SERVICE, FURNISH &amp; INSTALL, UNDERGROUND, METER PURCHASED BY CONTRACTOR FROM POWER COMPANY</t>
  </si>
  <si>
    <t>AS</t>
  </si>
  <si>
    <t>639-2-1</t>
  </si>
  <si>
    <t>ELECTRICAL SERVICE WIRE, FURNISH &amp; INSTALL</t>
  </si>
  <si>
    <t>639-3-11</t>
  </si>
  <si>
    <t>ELECTRICAL SERVICE DISCONNECT, FURNISH &amp; INSTALL, POLE MOUNT</t>
  </si>
  <si>
    <t>641-2-12</t>
  </si>
  <si>
    <t>PRESTRESSED CONCRETE POLE, FURNISH &amp; INSTALL, TYPE P-II SERVICE POLE</t>
  </si>
  <si>
    <t>641-2-30</t>
  </si>
  <si>
    <t>PRESTRESSED CONCRETE POLE, INSTALL</t>
  </si>
  <si>
    <t>646-1-11</t>
  </si>
  <si>
    <t>ALUMINUM SIGNALS POLE, PEDESTAL</t>
  </si>
  <si>
    <t>650-1-24</t>
  </si>
  <si>
    <t>VEHICULAR TRAFFIC SIGNAL, FURNISH &amp; INSTALL POLYCARBONATE W/ALUM TOP, 3 SECTION, 1 WAY</t>
  </si>
  <si>
    <t>650-1-26</t>
  </si>
  <si>
    <t>VEHICULAR TRAFFIC SIGNAL, FURNISH &amp; INSTALL POLYCARBONATE W/ALUM TOP, 4 SECTION, 1 WAY</t>
  </si>
  <si>
    <t>653-1-12</t>
  </si>
  <si>
    <t>PEDESTRIAN SIGNAL, FURNISH &amp; INSTALL, LED COUNTDOWN, 2 WAY</t>
  </si>
  <si>
    <t>660-2-102</t>
  </si>
  <si>
    <t>LOOP ASSEMBLY, FURNISH &amp; INSTALL, TYPE B</t>
  </si>
  <si>
    <t>660-2-106</t>
  </si>
  <si>
    <t>LOOP ASSEMBLY, FURNISH &amp; INSTALL, TYPE F</t>
  </si>
  <si>
    <t>660-6-121</t>
  </si>
  <si>
    <t>VEHICLE DETECTION SYSTEM- AVI, BLUETOOTH, FURNISH &amp; INSTALL, CABINET EQUIPMENT</t>
  </si>
  <si>
    <t>660-6-122</t>
  </si>
  <si>
    <t>VEHICLE DETECTION SYSTEM- AVI, BLUETOOTH, FURNISH &amp; INSTALL, ABOVE GROUND EQUIPMENT</t>
  </si>
  <si>
    <t>665-1-11</t>
  </si>
  <si>
    <t>PEDESTRIAN DETECTOR, FURNISH &amp; INSTALL, STANDARD</t>
  </si>
  <si>
    <t>670-5-300</t>
  </si>
  <si>
    <t>TRAFFIC CONTROLLER ASSEMBLY, INSTALL</t>
  </si>
  <si>
    <t>682-1-113</t>
  </si>
  <si>
    <t>ITS CCTV CAMERA, F&amp;I, DOME PTZ ENCLOSURE - PRESSURIZED, IP, HIGH DEFINITION</t>
  </si>
  <si>
    <t>684-1-1</t>
  </si>
  <si>
    <t>MANAGED FIELD ETHERNET SWITCH, FURNISH &amp; INSTALL</t>
  </si>
  <si>
    <t>685-1-13</t>
  </si>
  <si>
    <t>UNINTERRUPTIBLE POWER SUPPLY, FURNISH AND INSTALL, LINE INTERACTIVE</t>
  </si>
  <si>
    <t>685-2-1</t>
  </si>
  <si>
    <t>REMOTE POWER MANAGEMENT UNIT- RPMU, FURNISH AND INSTALL</t>
  </si>
  <si>
    <t>700-1-600</t>
  </si>
  <si>
    <t>SINGLE COLUMN GROUND SIGN ASSEMBLY, REMOVE</t>
  </si>
  <si>
    <t>700-3-201</t>
  </si>
  <si>
    <t>SIGN PANEL, FURNISH &amp; INSTALL, OVERHEAD MOUNT, UP TO 12 SF</t>
  </si>
  <si>
    <t>700-5-22</t>
  </si>
  <si>
    <t>INTERNALLY ILLUMINATED SIGN, FURNISH &amp; INSTALL, OVERHEAD MOUNT, 12-18 SF</t>
  </si>
  <si>
    <t>700-141-121</t>
  </si>
  <si>
    <t>ENHANCED HIGHWAY SIGN ASSEMBLY, AC POWERED, F&amp;I GROUND MOUNT, W/2 BEACONS, UP TO 12 SF OF STATIC SIGN PANELS</t>
  </si>
  <si>
    <t>700-141-510</t>
  </si>
  <si>
    <t>ENHANCED HIGHWAY SIGN ASSEMBLY, AC POWERED, RETROFIT EXISTING GROUND MOUNT, 1 BEACON</t>
  </si>
  <si>
    <t>700-142-902</t>
  </si>
  <si>
    <t>ENHANCED HIGHWAY SIGN ASSEMBLY, SOLAR POWERED, REMOVE - GROUND MOUNT</t>
  </si>
  <si>
    <t>G-53</t>
  </si>
  <si>
    <t>G-52</t>
  </si>
  <si>
    <t>AS-BUILT DRAWINGS</t>
  </si>
  <si>
    <t>CONSTRUCTION LAYOUT SURVEY</t>
  </si>
  <si>
    <t>522-2</t>
  </si>
  <si>
    <t>CONCRETE SIDEWALK AND DRIVEWAYS, 6" THICK</t>
  </si>
  <si>
    <t>SY</t>
  </si>
  <si>
    <t>PROJECT SIGN</t>
  </si>
  <si>
    <t>G-03</t>
  </si>
  <si>
    <t>CONTRACT# CIP/250428</t>
  </si>
  <si>
    <t>Bidder name</t>
  </si>
  <si>
    <t>Bidder Location</t>
  </si>
  <si>
    <t>ENTER COMPANY NAME HERE</t>
  </si>
  <si>
    <t>ENTER OFFICE LOCATION HERE</t>
  </si>
  <si>
    <t>ITB# CIP/250428: Signalization of SW 43rd Court at SW 40th Street</t>
  </si>
  <si>
    <t>SIGNALIZATION</t>
  </si>
  <si>
    <t xml:space="preserve"> ITEM #</t>
  </si>
  <si>
    <t xml:space="preserve">ITEM DESCRIPTION  </t>
  </si>
  <si>
    <t>UOM</t>
  </si>
  <si>
    <t>EST QTY</t>
  </si>
  <si>
    <t>UNIT COST</t>
  </si>
  <si>
    <t>EXTENDED COST</t>
  </si>
  <si>
    <t>TOTAL BID AMOUNT</t>
  </si>
  <si>
    <t xml:space="preserve">REV 3.25.25 Exhibit B - PRICE PROPOSAL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</si>
</sst>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0"/>
      <name val="Malgun Gothic"/>
      <family val="2"/>
    </font>
    <font>
      <sz val="10.5"/>
      <color theme="1"/>
      <name val="Malgun Gothic"/>
      <family val="2"/>
    </font>
    <font>
      <b/>
      <sz val="14"/>
      <name val="Malgun Gothic"/>
      <family val="2"/>
    </font>
    <font>
      <b/>
      <sz val="14"/>
      <color rgb="FF0A9050"/>
      <name val="Malgun Gothic"/>
      <family val="2"/>
    </font>
    <font>
      <sz val="11"/>
      <color theme="1"/>
      <name val="Malgun Gothic"/>
      <family val="2"/>
    </font>
    <font>
      <b/>
      <sz val="14"/>
      <color theme="1"/>
      <name val="Malgun Gothic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FB8C3"/>
        <bgColor indexed="64"/>
      </patternFill>
    </fill>
    <fill>
      <patternFill patternType="solid">
        <fgColor rgb="FFD8D8D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164" fontId="0" fillId="0" borderId="0" xfId="0" applyNumberFormat="1"/>
    <xf numFmtId="44" fontId="0" fillId="0" borderId="0" xfId="0" applyNumberFormat="1"/>
    <xf numFmtId="0" fontId="3" fillId="4" borderId="5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164" fontId="10" fillId="0" borderId="1" xfId="0" applyNumberFormat="1" applyFont="1" applyBorder="1" applyAlignment="1" applyProtection="1">
      <alignment horizontal="center" vertical="center" wrapText="1"/>
    </xf>
    <xf numFmtId="164" fontId="10" fillId="0" borderId="11" xfId="0" applyNumberFormat="1" applyFont="1" applyBorder="1" applyAlignment="1" applyProtection="1">
      <alignment horizontal="center" vertical="center" wrapText="1"/>
    </xf>
    <xf numFmtId="1" fontId="0" fillId="0" borderId="1" xfId="0" quotePrefix="1" applyNumberFormat="1" applyBorder="1" applyAlignment="1" applyProtection="1">
      <alignment horizontal="left" wrapText="1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left" wrapText="1"/>
    </xf>
    <xf numFmtId="1" fontId="0" fillId="0" borderId="11" xfId="0" quotePrefix="1" applyNumberFormat="1" applyBorder="1" applyAlignment="1" applyProtection="1">
      <alignment horizontal="left" wrapText="1"/>
    </xf>
    <xf numFmtId="0" fontId="0" fillId="0" borderId="11" xfId="0" applyBorder="1" applyAlignment="1" applyProtection="1">
      <alignment wrapText="1"/>
    </xf>
    <xf numFmtId="0" fontId="0" fillId="0" borderId="11" xfId="0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</xf>
    <xf numFmtId="44" fontId="12" fillId="2" borderId="4" xfId="0" applyNumberFormat="1" applyFont="1" applyFill="1" applyBorder="1" applyAlignment="1" applyProtection="1">
      <alignment horizontal="right"/>
    </xf>
    <xf numFmtId="44" fontId="0" fillId="0" borderId="1" xfId="0" applyNumberFormat="1" applyBorder="1" applyAlignment="1" applyProtection="1">
      <alignment horizontal="right"/>
    </xf>
    <xf numFmtId="164" fontId="0" fillId="0" borderId="1" xfId="1" applyNumberFormat="1" applyFont="1" applyFill="1" applyBorder="1" applyAlignment="1" applyProtection="1">
      <alignment horizontal="right"/>
      <protection locked="0"/>
    </xf>
    <xf numFmtId="164" fontId="0" fillId="0" borderId="11" xfId="1" applyNumberFormat="1" applyFont="1" applyFill="1" applyBorder="1" applyAlignment="1" applyProtection="1">
      <alignment horizontal="right"/>
      <protection locked="0"/>
    </xf>
    <xf numFmtId="0" fontId="11" fillId="2" borderId="12" xfId="0" applyFont="1" applyFill="1" applyBorder="1" applyAlignment="1" applyProtection="1">
      <alignment horizontal="right"/>
    </xf>
    <xf numFmtId="0" fontId="11" fillId="2" borderId="13" xfId="0" applyFont="1" applyFill="1" applyBorder="1" applyAlignment="1" applyProtection="1">
      <alignment horizontal="right"/>
    </xf>
    <xf numFmtId="0" fontId="11" fillId="2" borderId="14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</xf>
    <xf numFmtId="0" fontId="6" fillId="6" borderId="1" xfId="2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/>
    </xf>
    <xf numFmtId="0" fontId="9" fillId="8" borderId="2" xfId="0" applyFont="1" applyFill="1" applyBorder="1" applyAlignment="1" applyProtection="1">
      <alignment horizontal="center" vertical="center" wrapText="1"/>
    </xf>
    <xf numFmtId="0" fontId="9" fillId="8" borderId="3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57150</xdr:rowOff>
    </xdr:from>
    <xdr:to>
      <xdr:col>0</xdr:col>
      <xdr:colOff>685800</xdr:colOff>
      <xdr:row>2</xdr:row>
      <xdr:rowOff>361951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454EFB-2056-4623-896E-2FB97EF4DD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90525"/>
          <a:ext cx="495300" cy="5619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7FD98-B0E8-4BE6-BBAA-E693EC4C3ECD}">
  <sheetPr>
    <pageSetUpPr fitToPage="1"/>
  </sheetPr>
  <dimension ref="A1:K48"/>
  <sheetViews>
    <sheetView tabSelected="1" workbookViewId="0">
      <selection sqref="A1:XFD1048576"/>
    </sheetView>
  </sheetViews>
  <sheetFormatPr defaultRowHeight="15" x14ac:dyDescent="0.25"/>
  <cols>
    <col min="1" max="1" width="14.28515625" bestFit="1" customWidth="1"/>
    <col min="2" max="2" width="95.85546875" bestFit="1" customWidth="1"/>
    <col min="3" max="3" width="6.140625" bestFit="1" customWidth="1"/>
    <col min="4" max="4" width="9.140625" bestFit="1" customWidth="1"/>
    <col min="5" max="5" width="24.42578125" style="1" customWidth="1"/>
    <col min="6" max="6" width="28.28515625" style="2" customWidth="1"/>
  </cols>
  <sheetData>
    <row r="1" spans="1:6" ht="26.25" x14ac:dyDescent="0.25">
      <c r="A1" s="25" t="s">
        <v>100</v>
      </c>
      <c r="B1" s="26"/>
      <c r="C1" s="3"/>
      <c r="D1" s="3"/>
      <c r="E1" s="3"/>
      <c r="F1" s="4" t="s">
        <v>86</v>
      </c>
    </row>
    <row r="2" spans="1:6" ht="20.25" x14ac:dyDescent="0.25">
      <c r="A2" s="27"/>
      <c r="B2" s="28" t="s">
        <v>87</v>
      </c>
      <c r="C2" s="28"/>
      <c r="D2" s="28"/>
      <c r="E2" s="28" t="s">
        <v>88</v>
      </c>
      <c r="F2" s="28"/>
    </row>
    <row r="3" spans="1:6" ht="32.25" customHeight="1" x14ac:dyDescent="0.25">
      <c r="A3" s="27"/>
      <c r="B3" s="29" t="s">
        <v>89</v>
      </c>
      <c r="C3" s="29"/>
      <c r="D3" s="29"/>
      <c r="E3" s="29" t="s">
        <v>90</v>
      </c>
      <c r="F3" s="29"/>
    </row>
    <row r="4" spans="1:6" ht="16.5" x14ac:dyDescent="0.25">
      <c r="A4" s="30"/>
      <c r="B4" s="31"/>
      <c r="C4" s="31"/>
      <c r="D4" s="31"/>
      <c r="E4" s="31"/>
      <c r="F4" s="32"/>
    </row>
    <row r="5" spans="1:6" ht="20.25" x14ac:dyDescent="0.25">
      <c r="A5" s="33" t="s">
        <v>91</v>
      </c>
      <c r="B5" s="33"/>
      <c r="C5" s="33"/>
      <c r="D5" s="33"/>
      <c r="E5" s="33"/>
      <c r="F5" s="33"/>
    </row>
    <row r="6" spans="1:6" ht="18" x14ac:dyDescent="0.25">
      <c r="A6" s="34" t="s">
        <v>92</v>
      </c>
      <c r="B6" s="35"/>
      <c r="C6" s="35"/>
      <c r="D6" s="35"/>
      <c r="E6" s="35"/>
      <c r="F6" s="36"/>
    </row>
    <row r="7" spans="1:6" ht="30" x14ac:dyDescent="0.25">
      <c r="A7" s="5" t="s">
        <v>93</v>
      </c>
      <c r="B7" s="6" t="s">
        <v>94</v>
      </c>
      <c r="C7" s="5" t="s">
        <v>95</v>
      </c>
      <c r="D7" s="5" t="s">
        <v>96</v>
      </c>
      <c r="E7" s="7" t="s">
        <v>97</v>
      </c>
      <c r="F7" s="8" t="s">
        <v>98</v>
      </c>
    </row>
    <row r="8" spans="1:6" x14ac:dyDescent="0.25">
      <c r="A8" s="9" t="s">
        <v>0</v>
      </c>
      <c r="B8" s="10" t="s">
        <v>1</v>
      </c>
      <c r="C8" s="11" t="s">
        <v>2</v>
      </c>
      <c r="D8" s="12">
        <v>1</v>
      </c>
      <c r="E8" s="20">
        <v>0</v>
      </c>
      <c r="F8" s="19">
        <f>D8*E8</f>
        <v>0</v>
      </c>
    </row>
    <row r="9" spans="1:6" x14ac:dyDescent="0.25">
      <c r="A9" s="9" t="s">
        <v>3</v>
      </c>
      <c r="B9" s="10" t="s">
        <v>4</v>
      </c>
      <c r="C9" s="11" t="s">
        <v>2</v>
      </c>
      <c r="D9" s="12">
        <v>1</v>
      </c>
      <c r="E9" s="20">
        <v>0</v>
      </c>
      <c r="F9" s="19">
        <f t="shared" ref="F9:F47" si="0">D9*E9</f>
        <v>0</v>
      </c>
    </row>
    <row r="10" spans="1:6" x14ac:dyDescent="0.25">
      <c r="A10" s="9" t="s">
        <v>78</v>
      </c>
      <c r="B10" s="10" t="s">
        <v>80</v>
      </c>
      <c r="C10" s="11" t="s">
        <v>2</v>
      </c>
      <c r="D10" s="12">
        <v>1</v>
      </c>
      <c r="E10" s="20">
        <v>0</v>
      </c>
      <c r="F10" s="19">
        <f t="shared" si="0"/>
        <v>0</v>
      </c>
    </row>
    <row r="11" spans="1:6" x14ac:dyDescent="0.25">
      <c r="A11" s="9" t="s">
        <v>77</v>
      </c>
      <c r="B11" s="10" t="s">
        <v>79</v>
      </c>
      <c r="C11" s="11" t="s">
        <v>2</v>
      </c>
      <c r="D11" s="12">
        <v>1</v>
      </c>
      <c r="E11" s="20">
        <v>0</v>
      </c>
      <c r="F11" s="19">
        <f t="shared" si="0"/>
        <v>0</v>
      </c>
    </row>
    <row r="12" spans="1:6" x14ac:dyDescent="0.25">
      <c r="A12" s="9" t="s">
        <v>81</v>
      </c>
      <c r="B12" s="10" t="s">
        <v>82</v>
      </c>
      <c r="C12" s="11" t="s">
        <v>83</v>
      </c>
      <c r="D12" s="12">
        <v>25</v>
      </c>
      <c r="E12" s="20">
        <v>0</v>
      </c>
      <c r="F12" s="19">
        <f t="shared" si="0"/>
        <v>0</v>
      </c>
    </row>
    <row r="13" spans="1:6" x14ac:dyDescent="0.25">
      <c r="A13" s="9" t="s">
        <v>5</v>
      </c>
      <c r="B13" s="10" t="s">
        <v>6</v>
      </c>
      <c r="C13" s="11" t="s">
        <v>7</v>
      </c>
      <c r="D13" s="12">
        <v>3355</v>
      </c>
      <c r="E13" s="20">
        <v>0</v>
      </c>
      <c r="F13" s="19">
        <f t="shared" si="0"/>
        <v>0</v>
      </c>
    </row>
    <row r="14" spans="1:6" x14ac:dyDescent="0.25">
      <c r="A14" s="9" t="s">
        <v>8</v>
      </c>
      <c r="B14" s="10" t="s">
        <v>9</v>
      </c>
      <c r="C14" s="11" t="s">
        <v>7</v>
      </c>
      <c r="D14" s="11">
        <v>535</v>
      </c>
      <c r="E14" s="20">
        <v>0</v>
      </c>
      <c r="F14" s="19">
        <f t="shared" si="0"/>
        <v>0</v>
      </c>
    </row>
    <row r="15" spans="1:6" x14ac:dyDescent="0.25">
      <c r="A15" s="9" t="s">
        <v>10</v>
      </c>
      <c r="B15" s="10" t="s">
        <v>11</v>
      </c>
      <c r="C15" s="11" t="s">
        <v>12</v>
      </c>
      <c r="D15" s="12">
        <v>1</v>
      </c>
      <c r="E15" s="20">
        <v>0</v>
      </c>
      <c r="F15" s="19">
        <f t="shared" si="0"/>
        <v>0</v>
      </c>
    </row>
    <row r="16" spans="1:6" x14ac:dyDescent="0.25">
      <c r="A16" s="9" t="s">
        <v>13</v>
      </c>
      <c r="B16" s="10" t="s">
        <v>14</v>
      </c>
      <c r="C16" s="11" t="s">
        <v>15</v>
      </c>
      <c r="D16" s="12">
        <v>1</v>
      </c>
      <c r="E16" s="20">
        <v>0</v>
      </c>
      <c r="F16" s="19">
        <f t="shared" si="0"/>
        <v>0</v>
      </c>
    </row>
    <row r="17" spans="1:11" x14ac:dyDescent="0.25">
      <c r="A17" s="9" t="s">
        <v>16</v>
      </c>
      <c r="B17" s="10" t="s">
        <v>17</v>
      </c>
      <c r="C17" s="11" t="s">
        <v>15</v>
      </c>
      <c r="D17" s="12">
        <v>1</v>
      </c>
      <c r="E17" s="20">
        <v>0</v>
      </c>
      <c r="F17" s="19">
        <f t="shared" si="0"/>
        <v>0</v>
      </c>
    </row>
    <row r="18" spans="1:11" x14ac:dyDescent="0.25">
      <c r="A18" s="9" t="s">
        <v>18</v>
      </c>
      <c r="B18" s="10" t="s">
        <v>19</v>
      </c>
      <c r="C18" s="11" t="s">
        <v>12</v>
      </c>
      <c r="D18" s="12">
        <v>1</v>
      </c>
      <c r="E18" s="20">
        <v>0</v>
      </c>
      <c r="F18" s="19">
        <f t="shared" si="0"/>
        <v>0</v>
      </c>
    </row>
    <row r="19" spans="1:11" x14ac:dyDescent="0.25">
      <c r="A19" s="9" t="s">
        <v>20</v>
      </c>
      <c r="B19" s="10" t="s">
        <v>21</v>
      </c>
      <c r="C19" s="11" t="s">
        <v>7</v>
      </c>
      <c r="D19" s="12">
        <v>48</v>
      </c>
      <c r="E19" s="20">
        <v>0</v>
      </c>
      <c r="F19" s="19">
        <f t="shared" si="0"/>
        <v>0</v>
      </c>
      <c r="K19" s="1"/>
    </row>
    <row r="20" spans="1:11" x14ac:dyDescent="0.25">
      <c r="A20" s="9" t="s">
        <v>22</v>
      </c>
      <c r="B20" s="10" t="s">
        <v>23</v>
      </c>
      <c r="C20" s="11" t="s">
        <v>15</v>
      </c>
      <c r="D20" s="12">
        <v>19</v>
      </c>
      <c r="E20" s="20">
        <v>0</v>
      </c>
      <c r="F20" s="19">
        <f t="shared" si="0"/>
        <v>0</v>
      </c>
    </row>
    <row r="21" spans="1:11" x14ac:dyDescent="0.25">
      <c r="A21" s="9" t="s">
        <v>24</v>
      </c>
      <c r="B21" s="10" t="s">
        <v>25</v>
      </c>
      <c r="C21" s="11" t="s">
        <v>15</v>
      </c>
      <c r="D21" s="12">
        <v>10</v>
      </c>
      <c r="E21" s="20">
        <v>0</v>
      </c>
      <c r="F21" s="19">
        <f t="shared" si="0"/>
        <v>0</v>
      </c>
    </row>
    <row r="22" spans="1:11" ht="30" x14ac:dyDescent="0.25">
      <c r="A22" s="9" t="s">
        <v>26</v>
      </c>
      <c r="B22" s="10" t="s">
        <v>27</v>
      </c>
      <c r="C22" s="11" t="s">
        <v>28</v>
      </c>
      <c r="D22" s="12">
        <v>1</v>
      </c>
      <c r="E22" s="20">
        <v>0</v>
      </c>
      <c r="F22" s="19">
        <f t="shared" si="0"/>
        <v>0</v>
      </c>
    </row>
    <row r="23" spans="1:11" x14ac:dyDescent="0.25">
      <c r="A23" s="9" t="s">
        <v>29</v>
      </c>
      <c r="B23" s="10" t="s">
        <v>30</v>
      </c>
      <c r="C23" s="11" t="s">
        <v>7</v>
      </c>
      <c r="D23" s="12">
        <v>3395</v>
      </c>
      <c r="E23" s="20">
        <v>0</v>
      </c>
      <c r="F23" s="19">
        <f t="shared" si="0"/>
        <v>0</v>
      </c>
    </row>
    <row r="24" spans="1:11" x14ac:dyDescent="0.25">
      <c r="A24" s="9" t="s">
        <v>31</v>
      </c>
      <c r="B24" s="10" t="s">
        <v>32</v>
      </c>
      <c r="C24" s="11" t="s">
        <v>15</v>
      </c>
      <c r="D24" s="12">
        <v>1</v>
      </c>
      <c r="E24" s="20">
        <v>0</v>
      </c>
      <c r="F24" s="19">
        <f t="shared" si="0"/>
        <v>0</v>
      </c>
    </row>
    <row r="25" spans="1:11" x14ac:dyDescent="0.25">
      <c r="A25" s="9" t="s">
        <v>33</v>
      </c>
      <c r="B25" s="10" t="s">
        <v>34</v>
      </c>
      <c r="C25" s="11" t="s">
        <v>15</v>
      </c>
      <c r="D25" s="12">
        <v>1</v>
      </c>
      <c r="E25" s="20">
        <v>0</v>
      </c>
      <c r="F25" s="19">
        <f t="shared" si="0"/>
        <v>0</v>
      </c>
    </row>
    <row r="26" spans="1:11" x14ac:dyDescent="0.25">
      <c r="A26" s="9" t="s">
        <v>35</v>
      </c>
      <c r="B26" s="10" t="s">
        <v>36</v>
      </c>
      <c r="C26" s="11" t="s">
        <v>15</v>
      </c>
      <c r="D26" s="12">
        <v>4</v>
      </c>
      <c r="E26" s="20">
        <v>0</v>
      </c>
      <c r="F26" s="19">
        <f t="shared" si="0"/>
        <v>0</v>
      </c>
    </row>
    <row r="27" spans="1:11" x14ac:dyDescent="0.25">
      <c r="A27" s="9" t="s">
        <v>37</v>
      </c>
      <c r="B27" s="10" t="s">
        <v>38</v>
      </c>
      <c r="C27" s="11" t="s">
        <v>15</v>
      </c>
      <c r="D27" s="12">
        <v>4</v>
      </c>
      <c r="E27" s="20">
        <v>0</v>
      </c>
      <c r="F27" s="19">
        <f t="shared" si="0"/>
        <v>0</v>
      </c>
    </row>
    <row r="28" spans="1:11" x14ac:dyDescent="0.25">
      <c r="A28" s="9" t="s">
        <v>39</v>
      </c>
      <c r="B28" s="10" t="s">
        <v>40</v>
      </c>
      <c r="C28" s="11" t="s">
        <v>28</v>
      </c>
      <c r="D28" s="12">
        <v>8</v>
      </c>
      <c r="E28" s="20">
        <v>0</v>
      </c>
      <c r="F28" s="19">
        <f t="shared" si="0"/>
        <v>0</v>
      </c>
    </row>
    <row r="29" spans="1:11" x14ac:dyDescent="0.25">
      <c r="A29" s="9" t="s">
        <v>41</v>
      </c>
      <c r="B29" s="10" t="s">
        <v>42</v>
      </c>
      <c r="C29" s="11" t="s">
        <v>28</v>
      </c>
      <c r="D29" s="12">
        <v>2</v>
      </c>
      <c r="E29" s="20">
        <v>0</v>
      </c>
      <c r="F29" s="19">
        <f t="shared" si="0"/>
        <v>0</v>
      </c>
    </row>
    <row r="30" spans="1:11" x14ac:dyDescent="0.25">
      <c r="A30" s="9" t="s">
        <v>43</v>
      </c>
      <c r="B30" s="10" t="s">
        <v>44</v>
      </c>
      <c r="C30" s="11" t="s">
        <v>28</v>
      </c>
      <c r="D30" s="12">
        <v>4</v>
      </c>
      <c r="E30" s="20">
        <v>0</v>
      </c>
      <c r="F30" s="19">
        <f t="shared" si="0"/>
        <v>0</v>
      </c>
    </row>
    <row r="31" spans="1:11" x14ac:dyDescent="0.25">
      <c r="A31" s="9" t="s">
        <v>45</v>
      </c>
      <c r="B31" s="10" t="s">
        <v>46</v>
      </c>
      <c r="C31" s="11" t="s">
        <v>28</v>
      </c>
      <c r="D31" s="12">
        <v>4</v>
      </c>
      <c r="E31" s="20">
        <v>0</v>
      </c>
      <c r="F31" s="19">
        <f t="shared" si="0"/>
        <v>0</v>
      </c>
    </row>
    <row r="32" spans="1:11" x14ac:dyDescent="0.25">
      <c r="A32" s="9" t="s">
        <v>47</v>
      </c>
      <c r="B32" s="10" t="s">
        <v>48</v>
      </c>
      <c r="C32" s="11" t="s">
        <v>28</v>
      </c>
      <c r="D32" s="12">
        <v>4</v>
      </c>
      <c r="E32" s="20">
        <v>0</v>
      </c>
      <c r="F32" s="19">
        <f t="shared" si="0"/>
        <v>0</v>
      </c>
    </row>
    <row r="33" spans="1:6" x14ac:dyDescent="0.25">
      <c r="A33" s="9" t="s">
        <v>49</v>
      </c>
      <c r="B33" s="10" t="s">
        <v>50</v>
      </c>
      <c r="C33" s="11" t="s">
        <v>15</v>
      </c>
      <c r="D33" s="12">
        <v>1</v>
      </c>
      <c r="E33" s="20">
        <v>0</v>
      </c>
      <c r="F33" s="19">
        <f t="shared" si="0"/>
        <v>0</v>
      </c>
    </row>
    <row r="34" spans="1:6" x14ac:dyDescent="0.25">
      <c r="A34" s="9" t="s">
        <v>51</v>
      </c>
      <c r="B34" s="10" t="s">
        <v>52</v>
      </c>
      <c r="C34" s="11" t="s">
        <v>15</v>
      </c>
      <c r="D34" s="12">
        <v>1</v>
      </c>
      <c r="E34" s="20">
        <v>0</v>
      </c>
      <c r="F34" s="19">
        <f t="shared" si="0"/>
        <v>0</v>
      </c>
    </row>
    <row r="35" spans="1:6" x14ac:dyDescent="0.25">
      <c r="A35" s="9" t="s">
        <v>53</v>
      </c>
      <c r="B35" s="10" t="s">
        <v>54</v>
      </c>
      <c r="C35" s="11" t="s">
        <v>15</v>
      </c>
      <c r="D35" s="12">
        <v>8</v>
      </c>
      <c r="E35" s="20">
        <v>0</v>
      </c>
      <c r="F35" s="19">
        <f t="shared" si="0"/>
        <v>0</v>
      </c>
    </row>
    <row r="36" spans="1:6" x14ac:dyDescent="0.25">
      <c r="A36" s="9" t="s">
        <v>55</v>
      </c>
      <c r="B36" s="10" t="s">
        <v>56</v>
      </c>
      <c r="C36" s="11" t="s">
        <v>28</v>
      </c>
      <c r="D36" s="12">
        <v>1</v>
      </c>
      <c r="E36" s="20">
        <v>0</v>
      </c>
      <c r="F36" s="19">
        <f t="shared" si="0"/>
        <v>0</v>
      </c>
    </row>
    <row r="37" spans="1:6" x14ac:dyDescent="0.25">
      <c r="A37" s="9" t="s">
        <v>57</v>
      </c>
      <c r="B37" s="10" t="s">
        <v>58</v>
      </c>
      <c r="C37" s="11" t="s">
        <v>15</v>
      </c>
      <c r="D37" s="12">
        <v>1</v>
      </c>
      <c r="E37" s="20">
        <v>0</v>
      </c>
      <c r="F37" s="19">
        <f t="shared" si="0"/>
        <v>0</v>
      </c>
    </row>
    <row r="38" spans="1:6" x14ac:dyDescent="0.25">
      <c r="A38" s="13" t="s">
        <v>59</v>
      </c>
      <c r="B38" s="10" t="s">
        <v>60</v>
      </c>
      <c r="C38" s="11" t="s">
        <v>15</v>
      </c>
      <c r="D38" s="12">
        <v>1</v>
      </c>
      <c r="E38" s="20">
        <v>0</v>
      </c>
      <c r="F38" s="19">
        <f t="shared" si="0"/>
        <v>0</v>
      </c>
    </row>
    <row r="39" spans="1:6" x14ac:dyDescent="0.25">
      <c r="A39" s="13" t="s">
        <v>61</v>
      </c>
      <c r="B39" s="10" t="s">
        <v>62</v>
      </c>
      <c r="C39" s="11" t="s">
        <v>15</v>
      </c>
      <c r="D39" s="12">
        <v>1</v>
      </c>
      <c r="E39" s="20">
        <v>0</v>
      </c>
      <c r="F39" s="19">
        <f t="shared" si="0"/>
        <v>0</v>
      </c>
    </row>
    <row r="40" spans="1:6" x14ac:dyDescent="0.25">
      <c r="A40" s="13" t="s">
        <v>63</v>
      </c>
      <c r="B40" s="10" t="s">
        <v>64</v>
      </c>
      <c r="C40" s="11" t="s">
        <v>15</v>
      </c>
      <c r="D40" s="12">
        <v>1</v>
      </c>
      <c r="E40" s="20">
        <v>0</v>
      </c>
      <c r="F40" s="19">
        <f t="shared" si="0"/>
        <v>0</v>
      </c>
    </row>
    <row r="41" spans="1:6" x14ac:dyDescent="0.25">
      <c r="A41" s="9" t="s">
        <v>65</v>
      </c>
      <c r="B41" s="10" t="s">
        <v>66</v>
      </c>
      <c r="C41" s="11" t="s">
        <v>15</v>
      </c>
      <c r="D41" s="12">
        <v>4</v>
      </c>
      <c r="E41" s="20">
        <v>0</v>
      </c>
      <c r="F41" s="19">
        <f t="shared" si="0"/>
        <v>0</v>
      </c>
    </row>
    <row r="42" spans="1:6" x14ac:dyDescent="0.25">
      <c r="A42" s="9" t="s">
        <v>67</v>
      </c>
      <c r="B42" s="10" t="s">
        <v>68</v>
      </c>
      <c r="C42" s="11" t="s">
        <v>15</v>
      </c>
      <c r="D42" s="12">
        <v>2</v>
      </c>
      <c r="E42" s="20">
        <v>0</v>
      </c>
      <c r="F42" s="19">
        <f t="shared" si="0"/>
        <v>0</v>
      </c>
    </row>
    <row r="43" spans="1:6" x14ac:dyDescent="0.25">
      <c r="A43" s="9" t="s">
        <v>69</v>
      </c>
      <c r="B43" s="10" t="s">
        <v>70</v>
      </c>
      <c r="C43" s="11" t="s">
        <v>15</v>
      </c>
      <c r="D43" s="12">
        <v>4</v>
      </c>
      <c r="E43" s="20">
        <v>0</v>
      </c>
      <c r="F43" s="19">
        <f t="shared" si="0"/>
        <v>0</v>
      </c>
    </row>
    <row r="44" spans="1:6" ht="30" x14ac:dyDescent="0.25">
      <c r="A44" s="9" t="s">
        <v>71</v>
      </c>
      <c r="B44" s="10" t="s">
        <v>72</v>
      </c>
      <c r="C44" s="11" t="s">
        <v>15</v>
      </c>
      <c r="D44" s="12">
        <v>2</v>
      </c>
      <c r="E44" s="20">
        <v>0</v>
      </c>
      <c r="F44" s="19">
        <f t="shared" si="0"/>
        <v>0</v>
      </c>
    </row>
    <row r="45" spans="1:6" x14ac:dyDescent="0.25">
      <c r="A45" s="9" t="s">
        <v>73</v>
      </c>
      <c r="B45" s="10" t="s">
        <v>74</v>
      </c>
      <c r="C45" s="11" t="s">
        <v>15</v>
      </c>
      <c r="D45" s="12">
        <v>6</v>
      </c>
      <c r="E45" s="20">
        <v>0</v>
      </c>
      <c r="F45" s="19">
        <f t="shared" si="0"/>
        <v>0</v>
      </c>
    </row>
    <row r="46" spans="1:6" x14ac:dyDescent="0.25">
      <c r="A46" s="9" t="s">
        <v>75</v>
      </c>
      <c r="B46" s="10" t="s">
        <v>76</v>
      </c>
      <c r="C46" s="11" t="s">
        <v>15</v>
      </c>
      <c r="D46" s="12">
        <v>2</v>
      </c>
      <c r="E46" s="20">
        <v>0</v>
      </c>
      <c r="F46" s="19">
        <f t="shared" si="0"/>
        <v>0</v>
      </c>
    </row>
    <row r="47" spans="1:6" ht="15.75" thickBot="1" x14ac:dyDescent="0.3">
      <c r="A47" s="14" t="s">
        <v>85</v>
      </c>
      <c r="B47" s="15" t="s">
        <v>84</v>
      </c>
      <c r="C47" s="16" t="s">
        <v>15</v>
      </c>
      <c r="D47" s="17">
        <v>2</v>
      </c>
      <c r="E47" s="21">
        <v>0</v>
      </c>
      <c r="F47" s="19">
        <f t="shared" si="0"/>
        <v>0</v>
      </c>
    </row>
    <row r="48" spans="1:6" ht="19.5" customHeight="1" thickBot="1" x14ac:dyDescent="0.35">
      <c r="A48" s="22" t="s">
        <v>99</v>
      </c>
      <c r="B48" s="23"/>
      <c r="C48" s="23"/>
      <c r="D48" s="23"/>
      <c r="E48" s="24"/>
      <c r="F48" s="18">
        <f>SUM(F8:F47)</f>
        <v>0</v>
      </c>
    </row>
  </sheetData>
  <sheetProtection algorithmName="SHA-512" hashValue="FWtvfOBV8nLJ2my+OxhDd6NfvF7iKLZzQOSTuYroFGYQdQoxPnpEtD7kFI+oumM+0HqXls21M1XO+fp4u8ALTQ==" saltValue="ihLAKKNOdgUpbkHunduxew==" spinCount="100000" sheet="1" objects="1" scenarios="1"/>
  <mergeCells count="10">
    <mergeCell ref="A48:E48"/>
    <mergeCell ref="A1:B1"/>
    <mergeCell ref="A2:A3"/>
    <mergeCell ref="B2:D2"/>
    <mergeCell ref="E2:F2"/>
    <mergeCell ref="B3:D3"/>
    <mergeCell ref="E3:F3"/>
    <mergeCell ref="A4:F4"/>
    <mergeCell ref="A5:F5"/>
    <mergeCell ref="A6:F6"/>
  </mergeCells>
  <printOptions horizontalCentered="1"/>
  <pageMargins left="0.7" right="0.7" top="0.75" bottom="0.75" header="0.3" footer="0.3"/>
  <pageSetup scale="5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Constable</dc:creator>
  <cp:lastModifiedBy>Eileen M. Marquez</cp:lastModifiedBy>
  <cp:lastPrinted>2025-02-17T17:24:51Z</cp:lastPrinted>
  <dcterms:created xsi:type="dcterms:W3CDTF">2025-02-13T12:07:20Z</dcterms:created>
  <dcterms:modified xsi:type="dcterms:W3CDTF">2025-03-25T15:24:22Z</dcterms:modified>
</cp:coreProperties>
</file>